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1"/>
  </bookViews>
  <sheets>
    <sheet name="INCORPORACIÓN ANTES DE 28.02.12" sheetId="1" r:id="rId1"/>
    <sheet name="DESPUES DE 28.02.2012" sheetId="2" r:id="rId2"/>
  </sheets>
  <calcPr calcId="145621"/>
</workbook>
</file>

<file path=xl/calcChain.xml><?xml version="1.0" encoding="utf-8"?>
<calcChain xmlns="http://schemas.openxmlformats.org/spreadsheetml/2006/main">
  <c r="C8" i="2" l="1"/>
  <c r="B5" i="2"/>
  <c r="C5" i="2" s="1"/>
  <c r="E5" i="2" s="1"/>
  <c r="B14" i="2" s="1"/>
  <c r="C9" i="1"/>
  <c r="B16" i="2" l="1"/>
  <c r="D16" i="2" s="1"/>
  <c r="G21" i="2" s="1"/>
  <c r="B6" i="1"/>
  <c r="C6" i="1" s="1"/>
  <c r="E6" i="1" s="1"/>
  <c r="B23" i="1" s="1"/>
  <c r="C4" i="1"/>
  <c r="E4" i="1" s="1"/>
  <c r="B21" i="2" l="1"/>
  <c r="D14" i="2"/>
  <c r="B15" i="1"/>
  <c r="D15" i="1" s="1"/>
  <c r="B17" i="1"/>
  <c r="D17" i="1" s="1"/>
  <c r="B19" i="1"/>
  <c r="D19" i="1" s="1"/>
  <c r="D23" i="1"/>
  <c r="G29" i="1" s="1"/>
  <c r="B25" i="1"/>
  <c r="D25" i="1" s="1"/>
  <c r="B31" i="1" l="1"/>
  <c r="G31" i="1"/>
  <c r="B30" i="1"/>
  <c r="G30" i="1"/>
  <c r="B29" i="1"/>
  <c r="B20" i="2"/>
  <c r="G20" i="2"/>
</calcChain>
</file>

<file path=xl/sharedStrings.xml><?xml version="1.0" encoding="utf-8"?>
<sst xmlns="http://schemas.openxmlformats.org/spreadsheetml/2006/main" count="23" uniqueCount="16">
  <si>
    <t>Periodo 1 ( antes del 28 de febrero de 2012)</t>
  </si>
  <si>
    <t>Periodo 2 ( despues del 28 de fev¡brero de 2012)</t>
  </si>
  <si>
    <t>Total 45 dáas de 1º periodo y 33 días de 2º ( improcedente)</t>
  </si>
  <si>
    <t>Total 33 días de 1º periodo y 20 dias  de 2º ( una media)</t>
  </si>
  <si>
    <t>Total 20 dias ambos periodos ( suele ser procedente)</t>
  </si>
  <si>
    <t>Dias</t>
  </si>
  <si>
    <t>% dias/año</t>
  </si>
  <si>
    <t>retribución diaria</t>
  </si>
  <si>
    <t>NOTA: MODIFICA SOLO CAMPOS EN COLOR AZUL</t>
  </si>
  <si>
    <t>Total 33 días- DESPIDO IMPROCEDENTE</t>
  </si>
  <si>
    <t>NOTA: los datos son orientativos el nivel liquidación depende del convenio y las circunstancias de despido</t>
  </si>
  <si>
    <t>Total 20 dias- CASI SIEMPRE SUELE SER PROCEDENTE</t>
  </si>
  <si>
    <t>pon la fecha de tu incorporación a la empresa</t>
  </si>
  <si>
    <t xml:space="preserve">pon la retribución bruto anual </t>
  </si>
  <si>
    <t>Totales - ¿ cuanto voy a conbrar según si mi despido es procedente o no?</t>
  </si>
  <si>
    <t>Totales - ¿ cuanto voy a cobrar según si mi despido es procedente o no?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</si>
</sst>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3" fillId="2" borderId="0" xfId="0" applyFont="1" applyFill="1"/>
    <xf numFmtId="14" fontId="2" fillId="0" borderId="0" xfId="1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14" fontId="4" fillId="3" borderId="1" xfId="1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164" fontId="3" fillId="0" borderId="0" xfId="0" applyNumberFormat="1" applyFont="1" applyBorder="1"/>
    <xf numFmtId="14" fontId="1" fillId="0" borderId="0" xfId="1" applyNumberFormat="1" applyAlignment="1">
      <alignment horizontal="center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3" borderId="1" xfId="0" applyNumberFormat="1" applyFill="1" applyBorder="1"/>
    <xf numFmtId="14" fontId="2" fillId="3" borderId="1" xfId="1" applyNumberFormat="1" applyFont="1" applyFill="1" applyBorder="1"/>
    <xf numFmtId="0" fontId="3" fillId="3" borderId="0" xfId="0" applyFont="1" applyFill="1"/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K36" sqref="K36"/>
    </sheetView>
  </sheetViews>
  <sheetFormatPr baseColWidth="10" defaultRowHeight="15" x14ac:dyDescent="0.25"/>
  <cols>
    <col min="1" max="1" width="59.7109375" customWidth="1"/>
    <col min="2" max="2" width="20.42578125" hidden="1" customWidth="1"/>
    <col min="3" max="3" width="16.5703125" hidden="1" customWidth="1"/>
    <col min="4" max="4" width="0" hidden="1" customWidth="1"/>
    <col min="5" max="5" width="16.85546875" hidden="1" customWidth="1"/>
    <col min="6" max="6" width="8.42578125" customWidth="1"/>
  </cols>
  <sheetData>
    <row r="1" spans="1:5" x14ac:dyDescent="0.25">
      <c r="A1" s="18" t="s">
        <v>8</v>
      </c>
    </row>
    <row r="2" spans="1:5" ht="15.75" thickBot="1" x14ac:dyDescent="0.3"/>
    <row r="3" spans="1:5" ht="15.75" thickBot="1" x14ac:dyDescent="0.3">
      <c r="A3" t="s">
        <v>12</v>
      </c>
      <c r="C3" s="7" t="s">
        <v>5</v>
      </c>
      <c r="E3" s="7" t="s">
        <v>6</v>
      </c>
    </row>
    <row r="4" spans="1:5" ht="15.75" thickBot="1" x14ac:dyDescent="0.3">
      <c r="A4" s="6">
        <v>40216</v>
      </c>
      <c r="B4" s="10">
        <v>40967</v>
      </c>
      <c r="C4" s="11">
        <f>B4-A4</f>
        <v>751</v>
      </c>
      <c r="E4" s="13">
        <f>C4/365</f>
        <v>2.0575342465753423</v>
      </c>
    </row>
    <row r="5" spans="1:5" x14ac:dyDescent="0.25">
      <c r="B5" s="10"/>
      <c r="C5" s="11"/>
      <c r="E5" s="13"/>
    </row>
    <row r="6" spans="1:5" ht="15.75" hidden="1" thickBot="1" x14ac:dyDescent="0.3">
      <c r="A6" s="3">
        <v>40969</v>
      </c>
      <c r="B6" s="10">
        <f ca="1">TODAY()</f>
        <v>43446</v>
      </c>
      <c r="C6" s="12">
        <f ca="1">B6-A6</f>
        <v>2477</v>
      </c>
      <c r="E6" s="14">
        <f ca="1">C6/365</f>
        <v>6.7863013698630139</v>
      </c>
    </row>
    <row r="7" spans="1:5" ht="15.75" thickBot="1" x14ac:dyDescent="0.3">
      <c r="A7" s="3"/>
      <c r="B7" s="10"/>
      <c r="C7" s="1"/>
    </row>
    <row r="8" spans="1:5" ht="15.75" thickBot="1" x14ac:dyDescent="0.3">
      <c r="A8" t="s">
        <v>13</v>
      </c>
      <c r="B8" s="5"/>
      <c r="C8" s="7" t="s">
        <v>7</v>
      </c>
    </row>
    <row r="9" spans="1:5" ht="15.75" thickBot="1" x14ac:dyDescent="0.3">
      <c r="A9" s="16">
        <v>18000</v>
      </c>
      <c r="B9" s="5">
        <v>365</v>
      </c>
      <c r="C9" s="15">
        <f>A9/B9</f>
        <v>49.315068493150683</v>
      </c>
    </row>
    <row r="13" spans="1:5" hidden="1" x14ac:dyDescent="0.25">
      <c r="A13" t="s">
        <v>0</v>
      </c>
    </row>
    <row r="14" spans="1:5" hidden="1" x14ac:dyDescent="0.25"/>
    <row r="15" spans="1:5" hidden="1" x14ac:dyDescent="0.25">
      <c r="A15">
        <v>45</v>
      </c>
      <c r="B15">
        <f>A15*E4</f>
        <v>92.589041095890408</v>
      </c>
      <c r="D15">
        <f>B15*C9</f>
        <v>4566.0349033589791</v>
      </c>
    </row>
    <row r="16" spans="1:5" hidden="1" x14ac:dyDescent="0.25"/>
    <row r="17" spans="1:7" hidden="1" x14ac:dyDescent="0.25">
      <c r="A17">
        <v>33</v>
      </c>
      <c r="B17">
        <f>A17*E4</f>
        <v>67.898630136986299</v>
      </c>
      <c r="D17">
        <f>B17*C9</f>
        <v>3348.4255957965843</v>
      </c>
    </row>
    <row r="18" spans="1:7" hidden="1" x14ac:dyDescent="0.25"/>
    <row r="19" spans="1:7" hidden="1" x14ac:dyDescent="0.25">
      <c r="A19">
        <v>20</v>
      </c>
      <c r="B19">
        <f>A19*E4</f>
        <v>41.150684931506845</v>
      </c>
      <c r="D19">
        <f>B19*C9</f>
        <v>2029.3488459373239</v>
      </c>
    </row>
    <row r="20" spans="1:7" hidden="1" x14ac:dyDescent="0.25"/>
    <row r="21" spans="1:7" hidden="1" x14ac:dyDescent="0.25">
      <c r="A21" t="s">
        <v>1</v>
      </c>
    </row>
    <row r="22" spans="1:7" hidden="1" x14ac:dyDescent="0.25"/>
    <row r="23" spans="1:7" hidden="1" x14ac:dyDescent="0.25">
      <c r="A23">
        <v>33</v>
      </c>
      <c r="B23">
        <f ca="1">A23*E6</f>
        <v>223.94794520547947</v>
      </c>
      <c r="D23">
        <f ca="1">B23*C9</f>
        <v>11044.008256708576</v>
      </c>
    </row>
    <row r="24" spans="1:7" hidden="1" x14ac:dyDescent="0.25"/>
    <row r="25" spans="1:7" hidden="1" x14ac:dyDescent="0.25">
      <c r="A25">
        <v>20</v>
      </c>
      <c r="B25">
        <f ca="1">A25*E6</f>
        <v>135.72602739726028</v>
      </c>
      <c r="D25">
        <f ca="1">B25*C9</f>
        <v>6693.3383373991373</v>
      </c>
    </row>
    <row r="27" spans="1:7" s="2" customFormat="1" x14ac:dyDescent="0.25">
      <c r="A27" s="2" t="s">
        <v>15</v>
      </c>
    </row>
    <row r="29" spans="1:7" x14ac:dyDescent="0.25">
      <c r="A29" s="8" t="s">
        <v>2</v>
      </c>
      <c r="B29" s="9">
        <f ca="1">D15+D23</f>
        <v>15610.043160067555</v>
      </c>
      <c r="G29">
        <f ca="1">D15+D23</f>
        <v>15610.043160067555</v>
      </c>
    </row>
    <row r="30" spans="1:7" x14ac:dyDescent="0.25">
      <c r="A30" s="8" t="s">
        <v>3</v>
      </c>
      <c r="B30" s="9">
        <f ca="1">D17+D25</f>
        <v>10041.763933195722</v>
      </c>
      <c r="G30">
        <f ca="1">D17+D25</f>
        <v>10041.763933195722</v>
      </c>
    </row>
    <row r="31" spans="1:7" x14ac:dyDescent="0.25">
      <c r="A31" s="8" t="s">
        <v>4</v>
      </c>
      <c r="B31" s="9">
        <f ca="1">D19+D25</f>
        <v>8722.6871833364603</v>
      </c>
      <c r="G31">
        <f ca="1">D19+D25</f>
        <v>8722.6871833364603</v>
      </c>
    </row>
    <row r="34" spans="1:1" x14ac:dyDescent="0.25">
      <c r="A3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9" sqref="A29"/>
    </sheetView>
  </sheetViews>
  <sheetFormatPr baseColWidth="10" defaultRowHeight="15" x14ac:dyDescent="0.25"/>
  <cols>
    <col min="1" max="1" width="59.7109375" customWidth="1"/>
    <col min="2" max="2" width="20.42578125" hidden="1" customWidth="1"/>
    <col min="3" max="3" width="16.5703125" hidden="1" customWidth="1"/>
    <col min="4" max="4" width="0" hidden="1" customWidth="1"/>
    <col min="5" max="5" width="16.85546875" hidden="1" customWidth="1"/>
    <col min="6" max="6" width="8.42578125" customWidth="1"/>
  </cols>
  <sheetData>
    <row r="1" spans="1:5" x14ac:dyDescent="0.25">
      <c r="A1" s="18" t="s">
        <v>8</v>
      </c>
    </row>
    <row r="2" spans="1:5" ht="15.75" thickBot="1" x14ac:dyDescent="0.3"/>
    <row r="3" spans="1:5" x14ac:dyDescent="0.25">
      <c r="C3" s="7" t="s">
        <v>5</v>
      </c>
      <c r="E3" s="7" t="s">
        <v>6</v>
      </c>
    </row>
    <row r="4" spans="1:5" ht="15.75" thickBot="1" x14ac:dyDescent="0.3">
      <c r="A4" t="s">
        <v>12</v>
      </c>
      <c r="B4" s="10"/>
      <c r="C4" s="11"/>
      <c r="E4" s="13"/>
    </row>
    <row r="5" spans="1:5" ht="15.75" thickBot="1" x14ac:dyDescent="0.3">
      <c r="A5" s="17">
        <v>42430</v>
      </c>
      <c r="B5" s="10">
        <f ca="1">TODAY()</f>
        <v>43446</v>
      </c>
      <c r="C5" s="12">
        <f ca="1">B5-A5</f>
        <v>1016</v>
      </c>
      <c r="E5" s="14">
        <f ca="1">C5/365</f>
        <v>2.7835616438356166</v>
      </c>
    </row>
    <row r="6" spans="1:5" ht="15.75" thickBot="1" x14ac:dyDescent="0.3">
      <c r="A6" s="3"/>
      <c r="B6" s="10"/>
      <c r="C6" s="1"/>
    </row>
    <row r="7" spans="1:5" ht="15.75" thickBot="1" x14ac:dyDescent="0.3">
      <c r="A7" t="s">
        <v>13</v>
      </c>
      <c r="B7" s="5"/>
      <c r="C7" s="7" t="s">
        <v>7</v>
      </c>
    </row>
    <row r="8" spans="1:5" ht="15.75" thickBot="1" x14ac:dyDescent="0.3">
      <c r="A8" s="16">
        <v>18000</v>
      </c>
      <c r="B8" s="5">
        <v>365</v>
      </c>
      <c r="C8" s="15">
        <f>A8/B8</f>
        <v>49.315068493150683</v>
      </c>
    </row>
    <row r="12" spans="1:5" hidden="1" x14ac:dyDescent="0.25"/>
    <row r="13" spans="1:5" hidden="1" x14ac:dyDescent="0.25"/>
    <row r="14" spans="1:5" hidden="1" x14ac:dyDescent="0.25">
      <c r="A14">
        <v>33</v>
      </c>
      <c r="B14">
        <f ca="1">A14*E5</f>
        <v>91.857534246575341</v>
      </c>
      <c r="D14" s="4">
        <f ca="1">B14*C8</f>
        <v>4529.9605929817972</v>
      </c>
    </row>
    <row r="15" spans="1:5" hidden="1" x14ac:dyDescent="0.25"/>
    <row r="16" spans="1:5" hidden="1" x14ac:dyDescent="0.25">
      <c r="A16">
        <v>20</v>
      </c>
      <c r="B16">
        <f ca="1">A16*E5</f>
        <v>55.671232876712331</v>
      </c>
      <c r="D16">
        <f ca="1">B16*C8</f>
        <v>2745.4306624132109</v>
      </c>
    </row>
    <row r="17" spans="1:7" hidden="1" x14ac:dyDescent="0.25"/>
    <row r="18" spans="1:7" s="2" customFormat="1" x14ac:dyDescent="0.25">
      <c r="A18" s="2" t="s">
        <v>14</v>
      </c>
    </row>
    <row r="20" spans="1:7" x14ac:dyDescent="0.25">
      <c r="A20" s="8" t="s">
        <v>9</v>
      </c>
      <c r="B20" s="9">
        <f ca="1">D14</f>
        <v>4529.9605929817972</v>
      </c>
      <c r="G20" s="9">
        <f ca="1">D14</f>
        <v>4529.9605929817972</v>
      </c>
    </row>
    <row r="21" spans="1:7" x14ac:dyDescent="0.25">
      <c r="A21" s="8" t="s">
        <v>11</v>
      </c>
      <c r="B21" s="9">
        <f ca="1">D16</f>
        <v>2745.4306624132109</v>
      </c>
      <c r="G21" s="9">
        <f ca="1">D16</f>
        <v>2745.4306624132109</v>
      </c>
    </row>
    <row r="25" spans="1:7" x14ac:dyDescent="0.25">
      <c r="A25" s="1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INCORPORACIÓN ANTES DE 28.02.12</vt:lpstr>
      <vt:lpstr>DESPUES DE 28.02.2012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Gornisiewicz</dc:creator>
  <cp:lastModifiedBy>Monika</cp:lastModifiedBy>
  <dcterms:created xsi:type="dcterms:W3CDTF">2013-10-09T08:50:28Z</dcterms:created>
  <dcterms:modified xsi:type="dcterms:W3CDTF">2018-12-12T12:10:38Z</dcterms:modified>
</cp:coreProperties>
</file>